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Р А Б О Ч И Й    С Т О Л\БЛАГОТВОРИТЕЛЬНЫЙ ФОНД\РАСХОДОВАНИЕ СРЕДСТВ\2022\на сайт\"/>
    </mc:Choice>
  </mc:AlternateContent>
  <bookViews>
    <workbookView xWindow="0" yWindow="0" windowWidth="19200" windowHeight="1159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4" i="1" l="1"/>
  <c r="B34" i="1"/>
  <c r="B48" i="1"/>
  <c r="B26" i="1"/>
  <c r="B37" i="1" l="1"/>
</calcChain>
</file>

<file path=xl/sharedStrings.xml><?xml version="1.0" encoding="utf-8"?>
<sst xmlns="http://schemas.openxmlformats.org/spreadsheetml/2006/main" count="49" uniqueCount="39">
  <si>
    <t>Всего</t>
  </si>
  <si>
    <t>Хозяйственные расходы:</t>
  </si>
  <si>
    <t>Сантехника:</t>
  </si>
  <si>
    <t>Услуги:</t>
  </si>
  <si>
    <t xml:space="preserve"> </t>
  </si>
  <si>
    <t>ООО "ТКМ ПРО" (коммутатор, кабель, щит с монтаж.панелью, видеокамеры, монтаж) установка дополнительных видеокамер</t>
  </si>
  <si>
    <t>шпатель 2шт</t>
  </si>
  <si>
    <t>бензин 11л (снегоуб.машина)</t>
  </si>
  <si>
    <t>мыло жид. 4б</t>
  </si>
  <si>
    <t>порошок стир. 1мешок</t>
  </si>
  <si>
    <t>хоз.товары</t>
  </si>
  <si>
    <t>итого:</t>
  </si>
  <si>
    <t xml:space="preserve">     Ремонт мебели:</t>
  </si>
  <si>
    <t>набор сантехнический (кран-букса-8шт, маховик - 4шт, отвертка)</t>
  </si>
  <si>
    <t>сиденье для унитаза 3шт</t>
  </si>
  <si>
    <t>Электротовары:</t>
  </si>
  <si>
    <t xml:space="preserve">блок питания </t>
  </si>
  <si>
    <t>арматура для бочка 2набора</t>
  </si>
  <si>
    <t>ООО Стандарт (заправка картриджа 2шт. ТК 3190)</t>
  </si>
  <si>
    <t xml:space="preserve">крючки (раздевалка) </t>
  </si>
  <si>
    <t>лампа люмин. 4шт</t>
  </si>
  <si>
    <t>Саморезы 1уп</t>
  </si>
  <si>
    <t>смеситель  3шт</t>
  </si>
  <si>
    <t>ИНФОРМАЦИЯ</t>
  </si>
  <si>
    <t>о расходовании средств благотворительного фонда</t>
  </si>
  <si>
    <t>поступило</t>
  </si>
  <si>
    <r>
      <t>сняли со счета</t>
    </r>
    <r>
      <rPr>
        <sz val="10"/>
        <color indexed="8"/>
        <rFont val="Times New Roman"/>
        <family val="1"/>
        <charset val="204"/>
      </rPr>
      <t xml:space="preserve"> </t>
    </r>
  </si>
  <si>
    <t>комиссия банка</t>
  </si>
  <si>
    <t>израсходовали</t>
  </si>
  <si>
    <t>остаток на счете в банке</t>
  </si>
  <si>
    <t>остаток под отчетом</t>
  </si>
  <si>
    <r>
      <t>341 219.80+</t>
    </r>
    <r>
      <rPr>
        <sz val="10"/>
        <color rgb="FF000000"/>
        <rFont val="Times New Roman"/>
        <family val="1"/>
        <charset val="204"/>
      </rPr>
      <t>104 168.17(остаток в банке с 31.12.20г)=</t>
    </r>
    <r>
      <rPr>
        <b/>
        <sz val="10"/>
        <color rgb="FF000000"/>
        <rFont val="Times New Roman"/>
        <family val="1"/>
        <charset val="204"/>
      </rPr>
      <t>445 387.97</t>
    </r>
  </si>
  <si>
    <r>
      <rPr>
        <b/>
        <sz val="10"/>
        <color rgb="FF000000"/>
        <rFont val="Times New Roman"/>
        <family val="1"/>
        <charset val="204"/>
      </rPr>
      <t>335 000.00</t>
    </r>
    <r>
      <rPr>
        <sz val="10"/>
        <color rgb="FF000000"/>
        <rFont val="Times New Roman"/>
        <family val="1"/>
        <charset val="204"/>
      </rPr>
      <t>+4 268,23(остаток подотчетных средств)=</t>
    </r>
    <r>
      <rPr>
        <b/>
        <sz val="10"/>
        <color rgb="FF000000"/>
        <rFont val="Times New Roman"/>
        <family val="1"/>
        <charset val="204"/>
      </rPr>
      <t>339 268.23</t>
    </r>
    <r>
      <rPr>
        <sz val="10"/>
        <color rgb="FF000000"/>
        <rFont val="Times New Roman"/>
        <family val="1"/>
        <charset val="204"/>
      </rPr>
      <t xml:space="preserve"> </t>
    </r>
  </si>
  <si>
    <t>за 1 квартал 2022 года (январь-февраль-март)</t>
  </si>
  <si>
    <r>
      <t xml:space="preserve">2.     За отчетный период </t>
    </r>
    <r>
      <rPr>
        <b/>
        <i/>
        <sz val="10"/>
        <color indexed="8"/>
        <rFont val="Times New Roman"/>
        <family val="1"/>
        <charset val="204"/>
      </rPr>
      <t>(с 01.01.22 г. по 31.03.22 г.)</t>
    </r>
    <r>
      <rPr>
        <b/>
        <sz val="10"/>
        <color indexed="8"/>
        <rFont val="Times New Roman"/>
        <family val="1"/>
        <charset val="204"/>
      </rPr>
      <t xml:space="preserve"> на счет Фонда в Сбербанке:</t>
    </r>
  </si>
  <si>
    <r>
      <t>68 860.00+</t>
    </r>
    <r>
      <rPr>
        <sz val="10"/>
        <color rgb="FF000000"/>
        <rFont val="Times New Roman"/>
        <family val="1"/>
        <charset val="204"/>
      </rPr>
      <t>81 012.97(остаток в банке с 31.12.21г)=</t>
    </r>
    <r>
      <rPr>
        <b/>
        <sz val="10"/>
        <color rgb="FF000000"/>
        <rFont val="Times New Roman"/>
        <family val="1"/>
        <charset val="204"/>
      </rPr>
      <t>149 872.97</t>
    </r>
  </si>
  <si>
    <r>
      <rPr>
        <b/>
        <sz val="10"/>
        <color rgb="FF000000"/>
        <rFont val="Times New Roman"/>
        <family val="1"/>
        <charset val="204"/>
      </rPr>
      <t>85 000.00</t>
    </r>
    <r>
      <rPr>
        <sz val="10"/>
        <color rgb="FF000000"/>
        <rFont val="Times New Roman"/>
        <family val="1"/>
        <charset val="204"/>
      </rPr>
      <t>+45.37 (остаток подотчетных средств)=</t>
    </r>
    <r>
      <rPr>
        <b/>
        <sz val="10"/>
        <color rgb="FF000000"/>
        <rFont val="Times New Roman"/>
        <family val="1"/>
        <charset val="204"/>
      </rPr>
      <t xml:space="preserve"> 85 045.37</t>
    </r>
    <r>
      <rPr>
        <sz val="10"/>
        <color rgb="FF000000"/>
        <rFont val="Times New Roman"/>
        <family val="1"/>
        <charset val="204"/>
      </rPr>
      <t xml:space="preserve"> </t>
    </r>
  </si>
  <si>
    <t>ИТОГО: 56 015.41</t>
  </si>
  <si>
    <r>
      <t xml:space="preserve">1.     За отчетный период </t>
    </r>
    <r>
      <rPr>
        <b/>
        <i/>
        <sz val="10"/>
        <color indexed="8"/>
        <rFont val="Times New Roman"/>
        <family val="1"/>
        <charset val="204"/>
      </rPr>
      <t>(с 01.01.21 г. по 31.12.21 г.)</t>
    </r>
    <r>
      <rPr>
        <b/>
        <sz val="10"/>
        <color indexed="8"/>
        <rFont val="Times New Roman"/>
        <family val="1"/>
        <charset val="204"/>
      </rPr>
      <t xml:space="preserve"> на счет Фонда в Сбербанке: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</si>
</sst>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Fill="1" applyAlignment="1">
      <alignment vertical="justify"/>
    </xf>
    <xf numFmtId="0" fontId="4" fillId="0" borderId="0" xfId="0" applyFont="1" applyFill="1" applyAlignment="1">
      <alignment vertical="justify"/>
    </xf>
    <xf numFmtId="0" fontId="0" fillId="0" borderId="0" xfId="0" applyFill="1"/>
    <xf numFmtId="0" fontId="5" fillId="0" borderId="2" xfId="0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1" xfId="0" applyFont="1" applyFill="1" applyBorder="1" applyAlignment="1">
      <alignment vertical="center" wrapText="1"/>
    </xf>
    <xf numFmtId="4" fontId="7" fillId="0" borderId="1" xfId="0" applyNumberFormat="1" applyFont="1" applyFill="1" applyBorder="1" applyAlignment="1">
      <alignment vertical="center" wrapText="1"/>
    </xf>
    <xf numFmtId="0" fontId="12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horizontal="left" vertical="center" wrapText="1"/>
    </xf>
    <xf numFmtId="4" fontId="14" fillId="0" borderId="0" xfId="0" applyNumberFormat="1" applyFont="1" applyFill="1" applyAlignment="1">
      <alignment vertical="justify"/>
    </xf>
    <xf numFmtId="4" fontId="8" fillId="0" borderId="1" xfId="0" applyNumberFormat="1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vertical="justify" wrapText="1"/>
    </xf>
    <xf numFmtId="4" fontId="2" fillId="0" borderId="4" xfId="0" applyNumberFormat="1" applyFont="1" applyFill="1" applyBorder="1" applyAlignment="1">
      <alignment horizontal="left" vertical="justify" wrapText="1"/>
    </xf>
    <xf numFmtId="0" fontId="3" fillId="0" borderId="3" xfId="0" applyFont="1" applyFill="1" applyBorder="1" applyAlignment="1">
      <alignment horizontal="right" vertical="justify" wrapText="1"/>
    </xf>
    <xf numFmtId="0" fontId="2" fillId="0" borderId="4" xfId="0" applyNumberFormat="1" applyFont="1" applyFill="1" applyBorder="1" applyAlignment="1">
      <alignment horizontal="left" vertical="justify" wrapText="1"/>
    </xf>
    <xf numFmtId="0" fontId="3" fillId="0" borderId="4" xfId="0" applyNumberFormat="1" applyFont="1" applyFill="1" applyBorder="1" applyAlignment="1">
      <alignment horizontal="center" vertical="justify"/>
    </xf>
    <xf numFmtId="0" fontId="1" fillId="0" borderId="3" xfId="0" applyFont="1" applyFill="1" applyBorder="1" applyAlignment="1">
      <alignment horizontal="left" vertical="justify" wrapText="1"/>
    </xf>
    <xf numFmtId="0" fontId="3" fillId="0" borderId="5" xfId="0" applyFont="1" applyFill="1" applyBorder="1" applyAlignment="1">
      <alignment horizontal="right" vertical="justify" wrapText="1"/>
    </xf>
    <xf numFmtId="0" fontId="3" fillId="0" borderId="6" xfId="0" applyNumberFormat="1" applyFont="1" applyFill="1" applyBorder="1" applyAlignment="1">
      <alignment horizontal="center" vertical="justify"/>
    </xf>
    <xf numFmtId="0" fontId="2" fillId="0" borderId="7" xfId="0" applyFont="1" applyFill="1" applyBorder="1" applyAlignment="1">
      <alignment vertical="justify" wrapText="1"/>
    </xf>
    <xf numFmtId="4" fontId="2" fillId="0" borderId="8" xfId="0" applyNumberFormat="1" applyFont="1" applyFill="1" applyBorder="1" applyAlignment="1">
      <alignment horizontal="left" vertical="justify" wrapText="1"/>
    </xf>
    <xf numFmtId="0" fontId="3" fillId="0" borderId="11" xfId="0" applyFont="1" applyFill="1" applyBorder="1" applyAlignment="1">
      <alignment horizontal="right" vertical="justify" wrapText="1"/>
    </xf>
    <xf numFmtId="4" fontId="3" fillId="0" borderId="12" xfId="0" applyNumberFormat="1" applyFont="1" applyFill="1" applyBorder="1" applyAlignment="1">
      <alignment horizontal="center" vertical="justify" wrapText="1"/>
    </xf>
    <xf numFmtId="0" fontId="2" fillId="0" borderId="8" xfId="0" applyNumberFormat="1" applyFont="1" applyFill="1" applyBorder="1" applyAlignment="1">
      <alignment horizontal="left" vertical="justify" wrapText="1"/>
    </xf>
    <xf numFmtId="0" fontId="3" fillId="0" borderId="12" xfId="0" applyNumberFormat="1" applyFont="1" applyFill="1" applyBorder="1" applyAlignment="1">
      <alignment horizontal="center" vertical="justify"/>
    </xf>
    <xf numFmtId="0" fontId="1" fillId="0" borderId="9" xfId="0" applyFont="1" applyFill="1" applyBorder="1" applyAlignment="1">
      <alignment horizontal="center" vertical="justify" wrapText="1"/>
    </xf>
    <xf numFmtId="0" fontId="1" fillId="0" borderId="10" xfId="0" applyFont="1" applyFill="1" applyBorder="1" applyAlignment="1">
      <alignment horizontal="center" vertical="justify" wrapText="1"/>
    </xf>
    <xf numFmtId="0" fontId="5" fillId="0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0"/>
  <sheetViews>
    <sheetView tabSelected="1" zoomScale="118" zoomScaleNormal="118" workbookViewId="0">
      <selection activeCell="D8" sqref="D8"/>
    </sheetView>
  </sheetViews>
  <sheetFormatPr defaultRowHeight="15" x14ac:dyDescent="0.25"/>
  <cols>
    <col min="1" max="1" width="45" style="1" customWidth="1"/>
    <col min="2" max="2" width="53.28515625" style="1" customWidth="1"/>
    <col min="3" max="16384" width="9.140625" style="1"/>
  </cols>
  <sheetData>
    <row r="1" spans="1:2" ht="13.5" customHeight="1" x14ac:dyDescent="0.25">
      <c r="A1" s="29" t="s">
        <v>23</v>
      </c>
      <c r="B1" s="29"/>
    </row>
    <row r="2" spans="1:2" ht="13.5" customHeight="1" x14ac:dyDescent="0.25">
      <c r="A2" s="29" t="s">
        <v>24</v>
      </c>
      <c r="B2" s="29"/>
    </row>
    <row r="3" spans="1:2" ht="13.5" customHeight="1" x14ac:dyDescent="0.25">
      <c r="A3" s="29" t="s">
        <v>33</v>
      </c>
      <c r="B3" s="29"/>
    </row>
    <row r="4" spans="1:2" ht="9" customHeight="1" x14ac:dyDescent="0.25">
      <c r="A4" s="3"/>
      <c r="B4" s="3"/>
    </row>
    <row r="5" spans="1:2" ht="12.75" customHeight="1" thickBot="1" x14ac:dyDescent="0.3">
      <c r="A5" s="4" t="s">
        <v>38</v>
      </c>
      <c r="B5" s="4"/>
    </row>
    <row r="6" spans="1:2" ht="4.5" customHeight="1" x14ac:dyDescent="0.25">
      <c r="A6" s="5"/>
      <c r="B6" s="5"/>
    </row>
    <row r="7" spans="1:2" x14ac:dyDescent="0.25">
      <c r="A7" s="6" t="s">
        <v>25</v>
      </c>
      <c r="B7" s="7" t="s">
        <v>31</v>
      </c>
    </row>
    <row r="8" spans="1:2" x14ac:dyDescent="0.25">
      <c r="A8" s="8" t="s">
        <v>26</v>
      </c>
      <c r="B8" s="9" t="s">
        <v>32</v>
      </c>
    </row>
    <row r="9" spans="1:2" x14ac:dyDescent="0.25">
      <c r="A9" s="8" t="s">
        <v>27</v>
      </c>
      <c r="B9" s="10">
        <v>29375</v>
      </c>
    </row>
    <row r="10" spans="1:2" x14ac:dyDescent="0.25">
      <c r="A10" s="8" t="s">
        <v>28</v>
      </c>
      <c r="B10" s="10">
        <v>339222.86</v>
      </c>
    </row>
    <row r="11" spans="1:2" x14ac:dyDescent="0.25">
      <c r="A11" s="6" t="s">
        <v>29</v>
      </c>
      <c r="B11" s="10">
        <v>81012.97</v>
      </c>
    </row>
    <row r="12" spans="1:2" x14ac:dyDescent="0.25">
      <c r="A12" s="8" t="s">
        <v>30</v>
      </c>
      <c r="B12" s="12">
        <v>45.37</v>
      </c>
    </row>
    <row r="13" spans="1:2" ht="6" customHeight="1" x14ac:dyDescent="0.25">
      <c r="A13" s="3"/>
      <c r="B13" s="3"/>
    </row>
    <row r="14" spans="1:2" ht="13.5" customHeight="1" thickBot="1" x14ac:dyDescent="0.3">
      <c r="A14" s="4" t="s">
        <v>34</v>
      </c>
      <c r="B14" s="4"/>
    </row>
    <row r="15" spans="1:2" ht="4.5" customHeight="1" x14ac:dyDescent="0.25">
      <c r="A15" s="5"/>
      <c r="B15" s="5"/>
    </row>
    <row r="16" spans="1:2" x14ac:dyDescent="0.25">
      <c r="A16" s="6" t="s">
        <v>25</v>
      </c>
      <c r="B16" s="7" t="s">
        <v>35</v>
      </c>
    </row>
    <row r="17" spans="1:2" x14ac:dyDescent="0.25">
      <c r="A17" s="8" t="s">
        <v>26</v>
      </c>
      <c r="B17" s="9" t="s">
        <v>36</v>
      </c>
    </row>
    <row r="18" spans="1:2" x14ac:dyDescent="0.25">
      <c r="A18" s="8" t="s">
        <v>27</v>
      </c>
      <c r="B18" s="10">
        <v>8325</v>
      </c>
    </row>
    <row r="19" spans="1:2" x14ac:dyDescent="0.25">
      <c r="A19" s="8" t="s">
        <v>28</v>
      </c>
      <c r="B19" s="10">
        <v>56015.41</v>
      </c>
    </row>
    <row r="20" spans="1:2" x14ac:dyDescent="0.25">
      <c r="A20" s="6" t="s">
        <v>29</v>
      </c>
      <c r="B20" s="10">
        <v>56447.97</v>
      </c>
    </row>
    <row r="21" spans="1:2" x14ac:dyDescent="0.25">
      <c r="A21" s="8" t="s">
        <v>30</v>
      </c>
      <c r="B21" s="12">
        <v>29029.96</v>
      </c>
    </row>
    <row r="22" spans="1:2" ht="3.75" customHeight="1" thickBot="1" x14ac:dyDescent="0.3"/>
    <row r="23" spans="1:2" ht="13.5" customHeight="1" thickBot="1" x14ac:dyDescent="0.3">
      <c r="A23" s="27" t="s">
        <v>3</v>
      </c>
      <c r="B23" s="28"/>
    </row>
    <row r="24" spans="1:2" ht="45" x14ac:dyDescent="0.25">
      <c r="A24" s="21" t="s">
        <v>5</v>
      </c>
      <c r="B24" s="22">
        <v>42099.199999999997</v>
      </c>
    </row>
    <row r="25" spans="1:2" ht="30" x14ac:dyDescent="0.25">
      <c r="A25" s="13" t="s">
        <v>18</v>
      </c>
      <c r="B25" s="14">
        <v>3600</v>
      </c>
    </row>
    <row r="26" spans="1:2" ht="17.25" thickBot="1" x14ac:dyDescent="0.3">
      <c r="A26" s="23" t="s">
        <v>0</v>
      </c>
      <c r="B26" s="24">
        <f>SUM(B24:B25)</f>
        <v>45699.199999999997</v>
      </c>
    </row>
    <row r="27" spans="1:2" ht="13.5" customHeight="1" thickBot="1" x14ac:dyDescent="0.3">
      <c r="A27" s="27" t="s">
        <v>1</v>
      </c>
      <c r="B27" s="28"/>
    </row>
    <row r="28" spans="1:2" x14ac:dyDescent="0.25">
      <c r="A28" s="21" t="s">
        <v>7</v>
      </c>
      <c r="B28" s="25">
        <v>499.21</v>
      </c>
    </row>
    <row r="29" spans="1:2" x14ac:dyDescent="0.25">
      <c r="A29" s="13" t="s">
        <v>19</v>
      </c>
      <c r="B29" s="16">
        <v>140</v>
      </c>
    </row>
    <row r="30" spans="1:2" x14ac:dyDescent="0.25">
      <c r="A30" s="13" t="s">
        <v>8</v>
      </c>
      <c r="B30" s="16">
        <v>640</v>
      </c>
    </row>
    <row r="31" spans="1:2" x14ac:dyDescent="0.25">
      <c r="A31" s="13" t="s">
        <v>9</v>
      </c>
      <c r="B31" s="16">
        <v>2000</v>
      </c>
    </row>
    <row r="32" spans="1:2" x14ac:dyDescent="0.25">
      <c r="A32" s="13" t="s">
        <v>10</v>
      </c>
      <c r="B32" s="16">
        <v>750</v>
      </c>
    </row>
    <row r="33" spans="1:2" x14ac:dyDescent="0.25">
      <c r="A33" s="13" t="s">
        <v>6</v>
      </c>
      <c r="B33" s="16">
        <v>57</v>
      </c>
    </row>
    <row r="34" spans="1:2" ht="16.5" x14ac:dyDescent="0.25">
      <c r="A34" s="15" t="s">
        <v>11</v>
      </c>
      <c r="B34" s="17">
        <f>SUM(B28:B33)</f>
        <v>4086.21</v>
      </c>
    </row>
    <row r="35" spans="1:2" ht="16.5" x14ac:dyDescent="0.25">
      <c r="A35" s="18" t="s">
        <v>12</v>
      </c>
      <c r="B35" s="17"/>
    </row>
    <row r="36" spans="1:2" x14ac:dyDescent="0.25">
      <c r="A36" s="13" t="s">
        <v>21</v>
      </c>
      <c r="B36" s="16">
        <v>190</v>
      </c>
    </row>
    <row r="37" spans="1:2" ht="16.5" x14ac:dyDescent="0.25">
      <c r="A37" s="15" t="s">
        <v>11</v>
      </c>
      <c r="B37" s="17">
        <f>SUM(B36)</f>
        <v>190</v>
      </c>
    </row>
    <row r="38" spans="1:2" ht="17.25" thickBot="1" x14ac:dyDescent="0.3">
      <c r="A38" s="23" t="s">
        <v>0</v>
      </c>
      <c r="B38" s="26">
        <v>4276.21</v>
      </c>
    </row>
    <row r="39" spans="1:2" ht="15.75" thickBot="1" x14ac:dyDescent="0.3">
      <c r="A39" s="27" t="s">
        <v>2</v>
      </c>
      <c r="B39" s="28"/>
    </row>
    <row r="40" spans="1:2" x14ac:dyDescent="0.25">
      <c r="A40" s="21" t="s">
        <v>17</v>
      </c>
      <c r="B40" s="25">
        <v>730</v>
      </c>
    </row>
    <row r="41" spans="1:2" ht="30" x14ac:dyDescent="0.25">
      <c r="A41" s="13" t="s">
        <v>13</v>
      </c>
      <c r="B41" s="16">
        <v>809</v>
      </c>
    </row>
    <row r="42" spans="1:2" x14ac:dyDescent="0.25">
      <c r="A42" s="13" t="s">
        <v>14</v>
      </c>
      <c r="B42" s="16">
        <v>1150</v>
      </c>
    </row>
    <row r="43" spans="1:2" x14ac:dyDescent="0.25">
      <c r="A43" s="13" t="s">
        <v>22</v>
      </c>
      <c r="B43" s="16">
        <v>1965</v>
      </c>
    </row>
    <row r="44" spans="1:2" ht="17.25" thickBot="1" x14ac:dyDescent="0.3">
      <c r="A44" s="23" t="s">
        <v>0</v>
      </c>
      <c r="B44" s="26">
        <f>SUM(B40:B43)</f>
        <v>4654</v>
      </c>
    </row>
    <row r="45" spans="1:2" ht="15.75" thickBot="1" x14ac:dyDescent="0.3">
      <c r="A45" s="27" t="s">
        <v>15</v>
      </c>
      <c r="B45" s="28"/>
    </row>
    <row r="46" spans="1:2" x14ac:dyDescent="0.25">
      <c r="A46" s="21" t="s">
        <v>16</v>
      </c>
      <c r="B46" s="25">
        <v>706</v>
      </c>
    </row>
    <row r="47" spans="1:2" x14ac:dyDescent="0.25">
      <c r="A47" s="13" t="s">
        <v>20</v>
      </c>
      <c r="B47" s="16">
        <v>680</v>
      </c>
    </row>
    <row r="48" spans="1:2" ht="17.25" thickBot="1" x14ac:dyDescent="0.3">
      <c r="A48" s="19" t="s">
        <v>0</v>
      </c>
      <c r="B48" s="20">
        <f>SUM(B46:B47)</f>
        <v>1386</v>
      </c>
    </row>
    <row r="50" spans="1:2" ht="18.75" x14ac:dyDescent="0.25">
      <c r="A50" s="2" t="s">
        <v>4</v>
      </c>
      <c r="B50" s="11" t="s">
        <v>37</v>
      </c>
    </row>
  </sheetData>
  <sortState ref="A21:B25">
    <sortCondition ref="A21"/>
  </sortState>
  <mergeCells count="7">
    <mergeCell ref="A45:B45"/>
    <mergeCell ref="A27:B27"/>
    <mergeCell ref="A39:B39"/>
    <mergeCell ref="A23:B23"/>
    <mergeCell ref="A1:B1"/>
    <mergeCell ref="A2:B2"/>
    <mergeCell ref="A3:B3"/>
  </mergeCells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2022-03-31T11:10:04Z</cp:lastPrinted>
  <dcterms:created xsi:type="dcterms:W3CDTF">2020-02-13T10:45:38Z</dcterms:created>
  <dcterms:modified xsi:type="dcterms:W3CDTF">2023-01-27T06:13:36Z</dcterms:modified>
</cp:coreProperties>
</file>